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0" windowWidth="19155" windowHeight="850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18" i="1" l="1"/>
  <c r="E75" i="1" l="1"/>
  <c r="E65" i="1" l="1"/>
  <c r="E61" i="1"/>
  <c r="E57" i="1"/>
  <c r="E46" i="1"/>
  <c r="E40" i="1"/>
  <c r="E31" i="1"/>
  <c r="E14" i="1"/>
  <c r="E9" i="1"/>
  <c r="E77" i="1" l="1"/>
  <c r="C9" i="1"/>
  <c r="D31" i="1"/>
  <c r="C31" i="1"/>
  <c r="C65" i="1"/>
  <c r="D65" i="1"/>
  <c r="C75" i="1"/>
  <c r="D75" i="1"/>
  <c r="D61" i="1"/>
  <c r="C61" i="1"/>
  <c r="D57" i="1"/>
  <c r="C57" i="1"/>
  <c r="D46" i="1"/>
  <c r="C46" i="1"/>
  <c r="D40" i="1"/>
  <c r="C40" i="1"/>
  <c r="D18" i="1"/>
  <c r="C18" i="1"/>
  <c r="D14" i="1"/>
  <c r="C14" i="1"/>
  <c r="D9" i="1"/>
  <c r="D77" i="1" l="1"/>
  <c r="C77" i="1"/>
</calcChain>
</file>

<file path=xl/sharedStrings.xml><?xml version="1.0" encoding="utf-8"?>
<sst xmlns="http://schemas.openxmlformats.org/spreadsheetml/2006/main" count="65" uniqueCount="62">
  <si>
    <t>Činnost mužstev</t>
  </si>
  <si>
    <t xml:space="preserve">Turnaje a příprava mládeže </t>
  </si>
  <si>
    <t>Letní kino</t>
  </si>
  <si>
    <t>Čarodejnice</t>
  </si>
  <si>
    <t>SK Huhtamaki Okříšky  z.s.</t>
  </si>
  <si>
    <t xml:space="preserve">Sportovní tenisový klub </t>
  </si>
  <si>
    <t>Krajská soutěž STK</t>
  </si>
  <si>
    <t>Tenisová škola (trenování žáků)</t>
  </si>
  <si>
    <t xml:space="preserve">Občanské  sdružení folklorní soubor Okřešánek </t>
  </si>
  <si>
    <t>TJ Sokol Okříšky</t>
  </si>
  <si>
    <t>MC Andílek z.s.</t>
  </si>
  <si>
    <t>Nájem a režie za prostory MC za rok 2015</t>
  </si>
  <si>
    <t xml:space="preserve">Český svaz poštovních holubů </t>
  </si>
  <si>
    <t>Chov a závody poštovních holubů</t>
  </si>
  <si>
    <t>Krmení pro 600 holubů</t>
  </si>
  <si>
    <t>Vakcínace proti nemocem holubů</t>
  </si>
  <si>
    <t xml:space="preserve">Sportovní turnaje pro neorganizované děti </t>
  </si>
  <si>
    <t xml:space="preserve">Celoroční činnost oddílu (florbal, turistického , všeobecno) </t>
  </si>
  <si>
    <t xml:space="preserve">Zimní tábor- Deštné v orlických horách </t>
  </si>
  <si>
    <t>Bramborobraní</t>
  </si>
  <si>
    <t>Turnaj florbal Nisa open - Liberec</t>
  </si>
  <si>
    <t>Turnaj florbal Prague Games</t>
  </si>
  <si>
    <t xml:space="preserve">Turnaj florbal Brno open game </t>
  </si>
  <si>
    <t xml:space="preserve">Náklady </t>
  </si>
  <si>
    <t>Účel</t>
  </si>
  <si>
    <t>Požadavek</t>
  </si>
  <si>
    <t>Spolek</t>
  </si>
  <si>
    <t>SDH Okříšky</t>
  </si>
  <si>
    <t>Zajištění soutěže TFA</t>
  </si>
  <si>
    <t xml:space="preserve">Divadelní soubor - celoroční činnost </t>
  </si>
  <si>
    <t>Cvičení rodičů s dětmi - cvičební pomůcky</t>
  </si>
  <si>
    <t>Badminton - vánoční turnaj</t>
  </si>
  <si>
    <t>Hokej - celoroční činnost</t>
  </si>
  <si>
    <t>Noc sokoloven</t>
  </si>
  <si>
    <t>Okříšský slet sokolů k 70. výročí chaty v Opatově</t>
  </si>
  <si>
    <t>Letní tábor I. běh</t>
  </si>
  <si>
    <t>Letní tábor II. běh</t>
  </si>
  <si>
    <t xml:space="preserve">Letní tábor - Strakonice </t>
  </si>
  <si>
    <t xml:space="preserve">Celoroční činnost souboru </t>
  </si>
  <si>
    <t>Komunitní škola Okříšky z.s.</t>
  </si>
  <si>
    <t>Platy lektorů kurzů</t>
  </si>
  <si>
    <t>Nájem základní škole</t>
  </si>
  <si>
    <t xml:space="preserve">Odměna za práci koordinátora </t>
  </si>
  <si>
    <t xml:space="preserve">Odměna za práci účetní </t>
  </si>
  <si>
    <t xml:space="preserve">Nákup materialu </t>
  </si>
  <si>
    <t>Kancelářské potřeby</t>
  </si>
  <si>
    <t xml:space="preserve">Vybavení centra </t>
  </si>
  <si>
    <t>Orient a Afrika večírek</t>
  </si>
  <si>
    <t>Příměstský tábor</t>
  </si>
  <si>
    <t>Mikulášská besídka</t>
  </si>
  <si>
    <t>Sedmikvítek 2016</t>
  </si>
  <si>
    <t>Přednášky lektoři</t>
  </si>
  <si>
    <t>Pionýrská skupina Kamarádi cest</t>
  </si>
  <si>
    <t>Osada Koupaliště</t>
  </si>
  <si>
    <t>Celkem</t>
  </si>
  <si>
    <t>Na rozdělení</t>
  </si>
  <si>
    <t xml:space="preserve">Doprava autobusy na utkání - mládež a ženy </t>
  </si>
  <si>
    <t>Divadelní festival 9. 4.</t>
  </si>
  <si>
    <t>Notebook - (PC předán škole )</t>
  </si>
  <si>
    <t>x</t>
  </si>
  <si>
    <t>Box - sportovní činnost a vybavení</t>
  </si>
  <si>
    <t>Schváleno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</si>
</sst>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92D05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/>
    <xf numFmtId="0" fontId="0" fillId="0" borderId="3" xfId="0" applyBorder="1"/>
    <xf numFmtId="0" fontId="0" fillId="2" borderId="1" xfId="0" applyFill="1" applyBorder="1"/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4" xfId="0" applyFill="1" applyBorder="1"/>
    <xf numFmtId="0" fontId="0" fillId="3" borderId="5" xfId="0" applyFill="1" applyBorder="1"/>
    <xf numFmtId="0" fontId="0" fillId="0" borderId="6" xfId="0" applyBorder="1"/>
    <xf numFmtId="4" fontId="0" fillId="2" borderId="1" xfId="0" applyNumberFormat="1" applyFill="1" applyBorder="1"/>
    <xf numFmtId="4" fontId="0" fillId="2" borderId="2" xfId="0" applyNumberFormat="1" applyFill="1" applyBorder="1"/>
    <xf numFmtId="4" fontId="2" fillId="2" borderId="5" xfId="0" applyNumberFormat="1" applyFont="1" applyFill="1" applyBorder="1"/>
    <xf numFmtId="4" fontId="3" fillId="2" borderId="5" xfId="0" applyNumberFormat="1" applyFont="1" applyFill="1" applyBorder="1"/>
    <xf numFmtId="4" fontId="0" fillId="0" borderId="3" xfId="0" applyNumberFormat="1" applyBorder="1"/>
    <xf numFmtId="4" fontId="0" fillId="3" borderId="1" xfId="0" applyNumberFormat="1" applyFill="1" applyBorder="1"/>
    <xf numFmtId="4" fontId="0" fillId="3" borderId="2" xfId="0" applyNumberFormat="1" applyFill="1" applyBorder="1"/>
    <xf numFmtId="4" fontId="2" fillId="3" borderId="5" xfId="0" applyNumberFormat="1" applyFont="1" applyFill="1" applyBorder="1"/>
    <xf numFmtId="4" fontId="3" fillId="3" borderId="5" xfId="0" applyNumberFormat="1" applyFont="1" applyFill="1" applyBorder="1"/>
    <xf numFmtId="4" fontId="2" fillId="0" borderId="6" xfId="0" applyNumberFormat="1" applyFont="1" applyBorder="1"/>
    <xf numFmtId="4" fontId="3" fillId="0" borderId="6" xfId="0" applyNumberFormat="1" applyFont="1" applyBorder="1"/>
    <xf numFmtId="4" fontId="2" fillId="3" borderId="1" xfId="0" applyNumberFormat="1" applyFont="1" applyFill="1" applyBorder="1"/>
    <xf numFmtId="4" fontId="3" fillId="3" borderId="1" xfId="0" applyNumberFormat="1" applyFont="1" applyFill="1" applyBorder="1"/>
    <xf numFmtId="4" fontId="4" fillId="3" borderId="2" xfId="0" applyNumberFormat="1" applyFont="1" applyFill="1" applyBorder="1"/>
    <xf numFmtId="4" fontId="0" fillId="0" borderId="1" xfId="0" applyNumberFormat="1" applyBorder="1"/>
    <xf numFmtId="4" fontId="0" fillId="0" borderId="6" xfId="0" applyNumberFormat="1" applyBorder="1"/>
    <xf numFmtId="0" fontId="6" fillId="0" borderId="0" xfId="0" applyFont="1"/>
    <xf numFmtId="4" fontId="6" fillId="0" borderId="0" xfId="0" applyNumberFormat="1" applyFont="1"/>
    <xf numFmtId="0" fontId="1" fillId="4" borderId="7" xfId="0" applyFont="1" applyFill="1" applyBorder="1"/>
    <xf numFmtId="4" fontId="0" fillId="2" borderId="8" xfId="0" applyNumberFormat="1" applyFill="1" applyBorder="1"/>
    <xf numFmtId="0" fontId="0" fillId="2" borderId="7" xfId="0" applyFill="1" applyBorder="1"/>
    <xf numFmtId="0" fontId="0" fillId="2" borderId="9" xfId="0" applyFill="1" applyBorder="1"/>
    <xf numFmtId="4" fontId="0" fillId="2" borderId="10" xfId="0" applyNumberFormat="1" applyFill="1" applyBorder="1"/>
    <xf numFmtId="0" fontId="0" fillId="0" borderId="12" xfId="0" applyBorder="1"/>
    <xf numFmtId="4" fontId="0" fillId="0" borderId="13" xfId="0" applyNumberFormat="1" applyBorder="1"/>
    <xf numFmtId="4" fontId="0" fillId="3" borderId="8" xfId="0" applyNumberFormat="1" applyFill="1" applyBorder="1"/>
    <xf numFmtId="0" fontId="0" fillId="3" borderId="7" xfId="0" applyFill="1" applyBorder="1"/>
    <xf numFmtId="0" fontId="0" fillId="3" borderId="9" xfId="0" applyFill="1" applyBorder="1"/>
    <xf numFmtId="4" fontId="0" fillId="3" borderId="10" xfId="0" applyNumberFormat="1" applyFill="1" applyBorder="1"/>
    <xf numFmtId="0" fontId="0" fillId="0" borderId="14" xfId="0" applyBorder="1"/>
    <xf numFmtId="4" fontId="0" fillId="0" borderId="15" xfId="0" applyNumberFormat="1" applyBorder="1"/>
    <xf numFmtId="4" fontId="0" fillId="0" borderId="8" xfId="0" applyNumberFormat="1" applyBorder="1"/>
    <xf numFmtId="0" fontId="0" fillId="0" borderId="7" xfId="0" applyBorder="1"/>
    <xf numFmtId="0" fontId="5" fillId="2" borderId="9" xfId="0" applyFont="1" applyFill="1" applyBorder="1"/>
    <xf numFmtId="4" fontId="7" fillId="2" borderId="11" xfId="0" applyNumberFormat="1" applyFont="1" applyFill="1" applyBorder="1"/>
    <xf numFmtId="4" fontId="7" fillId="3" borderId="11" xfId="0" applyNumberFormat="1" applyFont="1" applyFill="1" applyBorder="1"/>
    <xf numFmtId="0" fontId="8" fillId="3" borderId="2" xfId="0" applyFont="1" applyFill="1" applyBorder="1"/>
    <xf numFmtId="4" fontId="0" fillId="3" borderId="10" xfId="0" applyNumberFormat="1" applyFill="1" applyBorder="1" applyAlignment="1">
      <alignment horizontal="center"/>
    </xf>
    <xf numFmtId="0" fontId="8" fillId="3" borderId="1" xfId="0" applyFont="1" applyFill="1" applyBorder="1"/>
    <xf numFmtId="4" fontId="0" fillId="3" borderId="8" xfId="0" applyNumberFormat="1" applyFill="1" applyBorder="1" applyAlignment="1">
      <alignment horizontal="center"/>
    </xf>
    <xf numFmtId="0" fontId="8" fillId="2" borderId="1" xfId="0" applyFont="1" applyFill="1" applyBorder="1"/>
    <xf numFmtId="4" fontId="0" fillId="2" borderId="8" xfId="0" applyNumberFormat="1" applyFill="1" applyBorder="1" applyAlignment="1">
      <alignment horizontal="center"/>
    </xf>
    <xf numFmtId="0" fontId="0" fillId="0" borderId="14" xfId="0" applyFill="1" applyBorder="1"/>
    <xf numFmtId="0" fontId="0" fillId="0" borderId="6" xfId="0" applyFill="1" applyBorder="1"/>
    <xf numFmtId="4" fontId="2" fillId="0" borderId="6" xfId="0" applyNumberFormat="1" applyFont="1" applyFill="1" applyBorder="1"/>
    <xf numFmtId="4" fontId="0" fillId="0" borderId="6" xfId="0" applyNumberFormat="1" applyFill="1" applyBorder="1"/>
    <xf numFmtId="4" fontId="0" fillId="0" borderId="15" xfId="0" applyNumberFormat="1" applyFill="1" applyBorder="1"/>
    <xf numFmtId="0" fontId="1" fillId="5" borderId="4" xfId="0" applyFont="1" applyFill="1" applyBorder="1"/>
    <xf numFmtId="0" fontId="1" fillId="5" borderId="5" xfId="0" applyFont="1" applyFill="1" applyBorder="1"/>
    <xf numFmtId="4" fontId="2" fillId="5" borderId="5" xfId="0" applyNumberFormat="1" applyFont="1" applyFill="1" applyBorder="1"/>
    <xf numFmtId="4" fontId="3" fillId="5" borderId="5" xfId="0" applyNumberFormat="1" applyFont="1" applyFill="1" applyBorder="1"/>
    <xf numFmtId="4" fontId="3" fillId="5" borderId="11" xfId="0" applyNumberFormat="1" applyFont="1" applyFill="1" applyBorder="1"/>
    <xf numFmtId="0" fontId="1" fillId="4" borderId="12" xfId="0" applyFont="1" applyFill="1" applyBorder="1"/>
    <xf numFmtId="0" fontId="0" fillId="2" borderId="3" xfId="0" applyFill="1" applyBorder="1"/>
    <xf numFmtId="4" fontId="0" fillId="2" borderId="3" xfId="0" applyNumberFormat="1" applyFill="1" applyBorder="1"/>
    <xf numFmtId="4" fontId="0" fillId="2" borderId="13" xfId="0" applyNumberFormat="1" applyFill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BDE7B1"/>
      <color rgb="FFCCECFF"/>
      <color rgb="FFFFFFCC"/>
      <color rgb="FFFFFF99"/>
      <color rgb="FFFF00FF"/>
      <color rgb="FFFFFFFF"/>
      <color rgb="FFFF99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tabSelected="1" topLeftCell="A13" zoomScale="90" zoomScaleNormal="90" workbookViewId="0">
      <selection activeCell="F6" sqref="F6"/>
    </sheetView>
  </sheetViews>
  <sheetFormatPr defaultRowHeight="15" x14ac:dyDescent="0.25"/>
  <cols>
    <col min="1" max="1" width="41.7109375" customWidth="1"/>
    <col min="2" max="2" width="53.7109375" customWidth="1"/>
    <col min="3" max="3" width="12.85546875" customWidth="1"/>
    <col min="4" max="5" width="11.7109375" customWidth="1"/>
    <col min="6" max="6" width="17.85546875" customWidth="1"/>
  </cols>
  <sheetData>
    <row r="1" spans="1:5" ht="15.75" thickBot="1" x14ac:dyDescent="0.3">
      <c r="A1" s="68" t="s">
        <v>26</v>
      </c>
      <c r="B1" s="69" t="s">
        <v>24</v>
      </c>
      <c r="C1" s="69" t="s">
        <v>23</v>
      </c>
      <c r="D1" s="69" t="s">
        <v>25</v>
      </c>
      <c r="E1" s="70" t="s">
        <v>61</v>
      </c>
    </row>
    <row r="2" spans="1:5" x14ac:dyDescent="0.25">
      <c r="A2" s="64" t="s">
        <v>4</v>
      </c>
      <c r="B2" s="65"/>
      <c r="C2" s="66"/>
      <c r="D2" s="66"/>
      <c r="E2" s="67"/>
    </row>
    <row r="3" spans="1:5" x14ac:dyDescent="0.25">
      <c r="A3" s="32"/>
      <c r="B3" s="3" t="s">
        <v>0</v>
      </c>
      <c r="C3" s="12">
        <v>80000</v>
      </c>
      <c r="D3" s="12">
        <v>40000</v>
      </c>
      <c r="E3" s="31">
        <v>30000</v>
      </c>
    </row>
    <row r="4" spans="1:5" x14ac:dyDescent="0.25">
      <c r="A4" s="32"/>
      <c r="B4" s="3" t="s">
        <v>56</v>
      </c>
      <c r="C4" s="12">
        <v>60000</v>
      </c>
      <c r="D4" s="12">
        <v>30000</v>
      </c>
      <c r="E4" s="31">
        <v>20000</v>
      </c>
    </row>
    <row r="5" spans="1:5" x14ac:dyDescent="0.25">
      <c r="A5" s="32"/>
      <c r="B5" s="3" t="s">
        <v>1</v>
      </c>
      <c r="C5" s="12">
        <v>40000</v>
      </c>
      <c r="D5" s="12">
        <v>20000</v>
      </c>
      <c r="E5" s="31">
        <v>16000</v>
      </c>
    </row>
    <row r="6" spans="1:5" x14ac:dyDescent="0.25">
      <c r="A6" s="32"/>
      <c r="B6" s="3" t="s">
        <v>2</v>
      </c>
      <c r="C6" s="12">
        <v>40000</v>
      </c>
      <c r="D6" s="12">
        <v>20000</v>
      </c>
      <c r="E6" s="31">
        <v>14000</v>
      </c>
    </row>
    <row r="7" spans="1:5" x14ac:dyDescent="0.25">
      <c r="A7" s="32"/>
      <c r="B7" s="3" t="s">
        <v>3</v>
      </c>
      <c r="C7" s="12">
        <v>10000</v>
      </c>
      <c r="D7" s="12">
        <v>5000</v>
      </c>
      <c r="E7" s="31">
        <v>2000</v>
      </c>
    </row>
    <row r="8" spans="1:5" ht="15.75" thickBot="1" x14ac:dyDescent="0.3">
      <c r="A8" s="33"/>
      <c r="B8" s="4"/>
      <c r="C8" s="13"/>
      <c r="D8" s="13"/>
      <c r="E8" s="34"/>
    </row>
    <row r="9" spans="1:5" ht="15.75" thickBot="1" x14ac:dyDescent="0.3">
      <c r="A9" s="5"/>
      <c r="B9" s="6"/>
      <c r="C9" s="14">
        <f>SUM(C3:C8)</f>
        <v>230000</v>
      </c>
      <c r="D9" s="15">
        <f>SUM(D3:D8)</f>
        <v>115000</v>
      </c>
      <c r="E9" s="46">
        <f>SUM(E3:E8)</f>
        <v>82000</v>
      </c>
    </row>
    <row r="10" spans="1:5" x14ac:dyDescent="0.25">
      <c r="A10" s="35"/>
      <c r="B10" s="2"/>
      <c r="C10" s="16"/>
      <c r="D10" s="16"/>
      <c r="E10" s="36"/>
    </row>
    <row r="11" spans="1:5" x14ac:dyDescent="0.25">
      <c r="A11" s="30" t="s">
        <v>5</v>
      </c>
      <c r="B11" s="7"/>
      <c r="C11" s="17"/>
      <c r="D11" s="17"/>
      <c r="E11" s="37"/>
    </row>
    <row r="12" spans="1:5" x14ac:dyDescent="0.25">
      <c r="A12" s="38"/>
      <c r="B12" s="7" t="s">
        <v>6</v>
      </c>
      <c r="C12" s="17">
        <v>18000</v>
      </c>
      <c r="D12" s="17">
        <v>9000</v>
      </c>
      <c r="E12" s="37">
        <v>6000</v>
      </c>
    </row>
    <row r="13" spans="1:5" ht="15.75" thickBot="1" x14ac:dyDescent="0.3">
      <c r="A13" s="39"/>
      <c r="B13" s="8" t="s">
        <v>7</v>
      </c>
      <c r="C13" s="18">
        <v>12000</v>
      </c>
      <c r="D13" s="18">
        <v>6000</v>
      </c>
      <c r="E13" s="40">
        <v>2000</v>
      </c>
    </row>
    <row r="14" spans="1:5" ht="15.75" thickBot="1" x14ac:dyDescent="0.3">
      <c r="A14" s="9"/>
      <c r="B14" s="10"/>
      <c r="C14" s="19">
        <f>SUM(C12:C13)</f>
        <v>30000</v>
      </c>
      <c r="D14" s="20">
        <f>SUM(D12:D13)</f>
        <v>15000</v>
      </c>
      <c r="E14" s="47">
        <f>SUM(E12:E13)</f>
        <v>8000</v>
      </c>
    </row>
    <row r="15" spans="1:5" x14ac:dyDescent="0.25">
      <c r="A15" s="35"/>
      <c r="B15" s="2"/>
      <c r="C15" s="16"/>
      <c r="D15" s="16"/>
      <c r="E15" s="36"/>
    </row>
    <row r="16" spans="1:5" x14ac:dyDescent="0.25">
      <c r="A16" s="30" t="s">
        <v>8</v>
      </c>
      <c r="B16" s="3"/>
      <c r="C16" s="12"/>
      <c r="D16" s="12"/>
      <c r="E16" s="31"/>
    </row>
    <row r="17" spans="1:5" ht="15.75" thickBot="1" x14ac:dyDescent="0.3">
      <c r="A17" s="32"/>
      <c r="B17" s="3" t="s">
        <v>38</v>
      </c>
      <c r="C17" s="12">
        <v>120000</v>
      </c>
      <c r="D17" s="12">
        <v>60000</v>
      </c>
      <c r="E17" s="31">
        <v>25000</v>
      </c>
    </row>
    <row r="18" spans="1:5" ht="15.75" thickBot="1" x14ac:dyDescent="0.3">
      <c r="A18" s="5"/>
      <c r="B18" s="6"/>
      <c r="C18" s="14">
        <f>SUM(C17:C17)</f>
        <v>120000</v>
      </c>
      <c r="D18" s="15">
        <f>SUM(D17:D17)</f>
        <v>60000</v>
      </c>
      <c r="E18" s="46">
        <f>SUM(E17:E17)</f>
        <v>25000</v>
      </c>
    </row>
    <row r="19" spans="1:5" x14ac:dyDescent="0.25">
      <c r="A19" s="41"/>
      <c r="B19" s="11"/>
      <c r="C19" s="21"/>
      <c r="D19" s="22"/>
      <c r="E19" s="42"/>
    </row>
    <row r="20" spans="1:5" x14ac:dyDescent="0.25">
      <c r="A20" s="30" t="s">
        <v>9</v>
      </c>
      <c r="B20" s="7"/>
      <c r="C20" s="17"/>
      <c r="D20" s="17"/>
      <c r="E20" s="37"/>
    </row>
    <row r="21" spans="1:5" x14ac:dyDescent="0.25">
      <c r="A21" s="38"/>
      <c r="B21" s="7" t="s">
        <v>34</v>
      </c>
      <c r="C21" s="17">
        <v>5000</v>
      </c>
      <c r="D21" s="17">
        <v>2500</v>
      </c>
      <c r="E21" s="37">
        <v>2000</v>
      </c>
    </row>
    <row r="22" spans="1:5" x14ac:dyDescent="0.25">
      <c r="A22" s="38"/>
      <c r="B22" s="7" t="s">
        <v>35</v>
      </c>
      <c r="C22" s="17">
        <v>6000</v>
      </c>
      <c r="D22" s="17">
        <v>3000</v>
      </c>
      <c r="E22" s="37">
        <v>3000</v>
      </c>
    </row>
    <row r="23" spans="1:5" x14ac:dyDescent="0.25">
      <c r="A23" s="38"/>
      <c r="B23" s="7" t="s">
        <v>36</v>
      </c>
      <c r="C23" s="17">
        <v>6000</v>
      </c>
      <c r="D23" s="17">
        <v>3000</v>
      </c>
      <c r="E23" s="37">
        <v>3000</v>
      </c>
    </row>
    <row r="24" spans="1:5" x14ac:dyDescent="0.25">
      <c r="A24" s="38"/>
      <c r="B24" s="7" t="s">
        <v>33</v>
      </c>
      <c r="C24" s="17">
        <v>3000</v>
      </c>
      <c r="D24" s="17">
        <v>1000</v>
      </c>
      <c r="E24" s="37">
        <v>0</v>
      </c>
    </row>
    <row r="25" spans="1:5" x14ac:dyDescent="0.25">
      <c r="A25" s="38"/>
      <c r="B25" s="7" t="s">
        <v>30</v>
      </c>
      <c r="C25" s="17">
        <v>5000</v>
      </c>
      <c r="D25" s="17">
        <v>2500</v>
      </c>
      <c r="E25" s="37">
        <v>1000</v>
      </c>
    </row>
    <row r="26" spans="1:5" x14ac:dyDescent="0.25">
      <c r="A26" s="38"/>
      <c r="B26" s="7" t="s">
        <v>60</v>
      </c>
      <c r="C26" s="17">
        <v>8000</v>
      </c>
      <c r="D26" s="17">
        <v>4000</v>
      </c>
      <c r="E26" s="37">
        <v>3000</v>
      </c>
    </row>
    <row r="27" spans="1:5" x14ac:dyDescent="0.25">
      <c r="A27" s="38"/>
      <c r="B27" s="7" t="s">
        <v>31</v>
      </c>
      <c r="C27" s="17">
        <v>4000</v>
      </c>
      <c r="D27" s="17">
        <v>2000</v>
      </c>
      <c r="E27" s="37">
        <v>1000</v>
      </c>
    </row>
    <row r="28" spans="1:5" x14ac:dyDescent="0.25">
      <c r="A28" s="38"/>
      <c r="B28" s="7" t="s">
        <v>32</v>
      </c>
      <c r="C28" s="17">
        <v>40000</v>
      </c>
      <c r="D28" s="17">
        <v>15000</v>
      </c>
      <c r="E28" s="37">
        <v>10000</v>
      </c>
    </row>
    <row r="29" spans="1:5" x14ac:dyDescent="0.25">
      <c r="A29" s="38"/>
      <c r="B29" s="7" t="s">
        <v>29</v>
      </c>
      <c r="C29" s="17">
        <v>20000</v>
      </c>
      <c r="D29" s="17">
        <v>8000</v>
      </c>
      <c r="E29" s="37">
        <v>7000</v>
      </c>
    </row>
    <row r="30" spans="1:5" ht="15.75" thickBot="1" x14ac:dyDescent="0.3">
      <c r="A30" s="39"/>
      <c r="B30" s="8" t="s">
        <v>57</v>
      </c>
      <c r="C30" s="18">
        <v>3500</v>
      </c>
      <c r="D30" s="18">
        <v>1700</v>
      </c>
      <c r="E30" s="40">
        <v>1500</v>
      </c>
    </row>
    <row r="31" spans="1:5" ht="15.75" thickBot="1" x14ac:dyDescent="0.3">
      <c r="A31" s="9"/>
      <c r="B31" s="10"/>
      <c r="C31" s="19">
        <f>SUM(C21:C30)</f>
        <v>100500</v>
      </c>
      <c r="D31" s="20">
        <f>SUM(D21:D30)</f>
        <v>42700</v>
      </c>
      <c r="E31" s="47">
        <f>SUM(E21:E30)</f>
        <v>31500</v>
      </c>
    </row>
    <row r="32" spans="1:5" x14ac:dyDescent="0.25">
      <c r="A32" s="35"/>
      <c r="B32" s="2"/>
      <c r="C32" s="16"/>
      <c r="D32" s="16"/>
      <c r="E32" s="36"/>
    </row>
    <row r="33" spans="1:5" x14ac:dyDescent="0.25">
      <c r="A33" s="30" t="s">
        <v>10</v>
      </c>
      <c r="B33" s="3"/>
      <c r="C33" s="12"/>
      <c r="D33" s="12"/>
      <c r="E33" s="31"/>
    </row>
    <row r="34" spans="1:5" x14ac:dyDescent="0.25">
      <c r="A34" s="32"/>
      <c r="B34" s="3" t="s">
        <v>11</v>
      </c>
      <c r="C34" s="12">
        <v>29868</v>
      </c>
      <c r="D34" s="12">
        <v>14934</v>
      </c>
      <c r="E34" s="31">
        <v>10000</v>
      </c>
    </row>
    <row r="35" spans="1:5" x14ac:dyDescent="0.25">
      <c r="A35" s="32"/>
      <c r="B35" s="52" t="s">
        <v>46</v>
      </c>
      <c r="C35" s="12">
        <v>20000</v>
      </c>
      <c r="D35" s="12">
        <v>10000</v>
      </c>
      <c r="E35" s="53" t="s">
        <v>59</v>
      </c>
    </row>
    <row r="36" spans="1:5" x14ac:dyDescent="0.25">
      <c r="A36" s="32"/>
      <c r="B36" s="3" t="s">
        <v>51</v>
      </c>
      <c r="C36" s="12">
        <v>6000</v>
      </c>
      <c r="D36" s="12">
        <v>3000</v>
      </c>
      <c r="E36" s="31">
        <v>1000</v>
      </c>
    </row>
    <row r="37" spans="1:5" x14ac:dyDescent="0.25">
      <c r="A37" s="32"/>
      <c r="B37" s="3" t="s">
        <v>47</v>
      </c>
      <c r="C37" s="12">
        <v>11000</v>
      </c>
      <c r="D37" s="12">
        <v>5500</v>
      </c>
      <c r="E37" s="31">
        <v>3000</v>
      </c>
    </row>
    <row r="38" spans="1:5" x14ac:dyDescent="0.25">
      <c r="A38" s="32"/>
      <c r="B38" s="3" t="s">
        <v>48</v>
      </c>
      <c r="C38" s="12">
        <v>7000</v>
      </c>
      <c r="D38" s="12">
        <v>3500</v>
      </c>
      <c r="E38" s="31">
        <v>3000</v>
      </c>
    </row>
    <row r="39" spans="1:5" ht="15.75" thickBot="1" x14ac:dyDescent="0.3">
      <c r="A39" s="32"/>
      <c r="B39" s="3" t="s">
        <v>49</v>
      </c>
      <c r="C39" s="12">
        <v>3500</v>
      </c>
      <c r="D39" s="12">
        <v>1750</v>
      </c>
      <c r="E39" s="31">
        <v>0</v>
      </c>
    </row>
    <row r="40" spans="1:5" ht="15.75" thickBot="1" x14ac:dyDescent="0.3">
      <c r="A40" s="5"/>
      <c r="B40" s="6"/>
      <c r="C40" s="14">
        <f>SUM(C34:C39)</f>
        <v>77368</v>
      </c>
      <c r="D40" s="15">
        <f>SUM(D34:D39)</f>
        <v>38684</v>
      </c>
      <c r="E40" s="46">
        <f>SUM(E34:E39)</f>
        <v>17000</v>
      </c>
    </row>
    <row r="41" spans="1:5" x14ac:dyDescent="0.25">
      <c r="A41" s="35"/>
      <c r="B41" s="2"/>
      <c r="C41" s="16"/>
      <c r="D41" s="16"/>
      <c r="E41" s="43"/>
    </row>
    <row r="42" spans="1:5" x14ac:dyDescent="0.25">
      <c r="A42" s="30" t="s">
        <v>12</v>
      </c>
      <c r="B42" s="7"/>
      <c r="C42" s="17"/>
      <c r="D42" s="17"/>
      <c r="E42" s="37"/>
    </row>
    <row r="43" spans="1:5" x14ac:dyDescent="0.25">
      <c r="A43" s="38"/>
      <c r="B43" s="7" t="s">
        <v>13</v>
      </c>
      <c r="C43" s="17">
        <v>26500</v>
      </c>
      <c r="D43" s="17">
        <v>10000</v>
      </c>
      <c r="E43" s="37">
        <v>8000</v>
      </c>
    </row>
    <row r="44" spans="1:5" x14ac:dyDescent="0.25">
      <c r="A44" s="38"/>
      <c r="B44" s="7" t="s">
        <v>14</v>
      </c>
      <c r="C44" s="17">
        <v>50000</v>
      </c>
      <c r="D44" s="17"/>
      <c r="E44" s="37"/>
    </row>
    <row r="45" spans="1:5" ht="15.75" thickBot="1" x14ac:dyDescent="0.3">
      <c r="A45" s="39"/>
      <c r="B45" s="8" t="s">
        <v>15</v>
      </c>
      <c r="C45" s="18">
        <v>5000</v>
      </c>
      <c r="D45" s="18"/>
      <c r="E45" s="37"/>
    </row>
    <row r="46" spans="1:5" ht="15.75" thickBot="1" x14ac:dyDescent="0.3">
      <c r="A46" s="9"/>
      <c r="B46" s="10"/>
      <c r="C46" s="19">
        <f>SUM(C43:C45)</f>
        <v>81500</v>
      </c>
      <c r="D46" s="20">
        <f>SUM(D43:D45)</f>
        <v>10000</v>
      </c>
      <c r="E46" s="47">
        <f>SUM(E43:E45)</f>
        <v>8000</v>
      </c>
    </row>
    <row r="47" spans="1:5" x14ac:dyDescent="0.25">
      <c r="A47" s="35"/>
      <c r="B47" s="2"/>
      <c r="C47" s="16"/>
      <c r="D47" s="16"/>
      <c r="E47" s="36"/>
    </row>
    <row r="48" spans="1:5" x14ac:dyDescent="0.25">
      <c r="A48" s="30" t="s">
        <v>52</v>
      </c>
      <c r="B48" s="3"/>
      <c r="C48" s="12"/>
      <c r="D48" s="12"/>
      <c r="E48" s="31"/>
    </row>
    <row r="49" spans="1:5" x14ac:dyDescent="0.25">
      <c r="A49" s="32"/>
      <c r="B49" s="3" t="s">
        <v>16</v>
      </c>
      <c r="C49" s="12">
        <v>16000</v>
      </c>
      <c r="D49" s="12">
        <v>8000</v>
      </c>
      <c r="E49" s="31">
        <v>5000</v>
      </c>
    </row>
    <row r="50" spans="1:5" x14ac:dyDescent="0.25">
      <c r="A50" s="32"/>
      <c r="B50" s="3" t="s">
        <v>17</v>
      </c>
      <c r="C50" s="12">
        <v>120000</v>
      </c>
      <c r="D50" s="12">
        <v>40000</v>
      </c>
      <c r="E50" s="31">
        <v>20000</v>
      </c>
    </row>
    <row r="51" spans="1:5" x14ac:dyDescent="0.25">
      <c r="A51" s="32"/>
      <c r="B51" s="3" t="s">
        <v>18</v>
      </c>
      <c r="C51" s="12">
        <v>90000</v>
      </c>
      <c r="D51" s="12">
        <v>30000</v>
      </c>
      <c r="E51" s="31">
        <v>3000</v>
      </c>
    </row>
    <row r="52" spans="1:5" x14ac:dyDescent="0.25">
      <c r="A52" s="32"/>
      <c r="B52" s="3" t="s">
        <v>37</v>
      </c>
      <c r="C52" s="12">
        <v>60000</v>
      </c>
      <c r="D52" s="12">
        <v>20000</v>
      </c>
      <c r="E52" s="31">
        <v>3000</v>
      </c>
    </row>
    <row r="53" spans="1:5" x14ac:dyDescent="0.25">
      <c r="A53" s="32"/>
      <c r="B53" s="3" t="s">
        <v>50</v>
      </c>
      <c r="C53" s="12">
        <v>45000</v>
      </c>
      <c r="D53" s="12">
        <v>20000</v>
      </c>
      <c r="E53" s="31">
        <v>15000</v>
      </c>
    </row>
    <row r="54" spans="1:5" x14ac:dyDescent="0.25">
      <c r="A54" s="32"/>
      <c r="B54" s="3" t="s">
        <v>20</v>
      </c>
      <c r="C54" s="12">
        <v>15000</v>
      </c>
      <c r="D54" s="12">
        <v>8000</v>
      </c>
      <c r="E54" s="31">
        <v>3000</v>
      </c>
    </row>
    <row r="55" spans="1:5" x14ac:dyDescent="0.25">
      <c r="A55" s="32"/>
      <c r="B55" s="3" t="s">
        <v>21</v>
      </c>
      <c r="C55" s="12">
        <v>10000</v>
      </c>
      <c r="D55" s="12">
        <v>5000</v>
      </c>
      <c r="E55" s="31">
        <v>3000</v>
      </c>
    </row>
    <row r="56" spans="1:5" ht="15.75" thickBot="1" x14ac:dyDescent="0.3">
      <c r="A56" s="33"/>
      <c r="B56" s="4" t="s">
        <v>22</v>
      </c>
      <c r="C56" s="13">
        <v>8000</v>
      </c>
      <c r="D56" s="13">
        <v>4000</v>
      </c>
      <c r="E56" s="34">
        <v>3000</v>
      </c>
    </row>
    <row r="57" spans="1:5" ht="15.75" thickBot="1" x14ac:dyDescent="0.3">
      <c r="A57" s="5"/>
      <c r="B57" s="6"/>
      <c r="C57" s="14">
        <f>SUM(C49:C56)</f>
        <v>364000</v>
      </c>
      <c r="D57" s="15">
        <f>SUM(D49:D56)</f>
        <v>135000</v>
      </c>
      <c r="E57" s="46">
        <f>SUM(E49:E56)</f>
        <v>55000</v>
      </c>
    </row>
    <row r="58" spans="1:5" x14ac:dyDescent="0.25">
      <c r="A58" s="35"/>
      <c r="B58" s="2"/>
      <c r="C58" s="16"/>
      <c r="D58" s="16"/>
      <c r="E58" s="36"/>
    </row>
    <row r="59" spans="1:5" x14ac:dyDescent="0.25">
      <c r="A59" s="30" t="s">
        <v>53</v>
      </c>
      <c r="B59" s="7"/>
      <c r="C59" s="23"/>
      <c r="D59" s="24"/>
      <c r="E59" s="37"/>
    </row>
    <row r="60" spans="1:5" ht="15.75" thickBot="1" x14ac:dyDescent="0.3">
      <c r="A60" s="39"/>
      <c r="B60" s="8" t="s">
        <v>19</v>
      </c>
      <c r="C60" s="25">
        <v>30000</v>
      </c>
      <c r="D60" s="25">
        <v>15000</v>
      </c>
      <c r="E60" s="40">
        <v>10000</v>
      </c>
    </row>
    <row r="61" spans="1:5" ht="15.75" thickBot="1" x14ac:dyDescent="0.3">
      <c r="A61" s="9"/>
      <c r="B61" s="10"/>
      <c r="C61" s="19">
        <f>SUM(C60)</f>
        <v>30000</v>
      </c>
      <c r="D61" s="20">
        <f>SUM(D60)</f>
        <v>15000</v>
      </c>
      <c r="E61" s="47">
        <f>SUM(E60)</f>
        <v>10000</v>
      </c>
    </row>
    <row r="62" spans="1:5" x14ac:dyDescent="0.25">
      <c r="A62" s="44"/>
      <c r="B62" s="1"/>
      <c r="C62" s="26"/>
      <c r="D62" s="26"/>
      <c r="E62" s="43"/>
    </row>
    <row r="63" spans="1:5" x14ac:dyDescent="0.25">
      <c r="A63" s="30" t="s">
        <v>27</v>
      </c>
      <c r="B63" s="3" t="s">
        <v>28</v>
      </c>
      <c r="C63" s="12">
        <v>10000</v>
      </c>
      <c r="D63" s="12">
        <v>5000</v>
      </c>
      <c r="E63" s="31">
        <v>4500</v>
      </c>
    </row>
    <row r="64" spans="1:5" ht="15.75" thickBot="1" x14ac:dyDescent="0.3">
      <c r="A64" s="45"/>
      <c r="B64" s="4"/>
      <c r="C64" s="13"/>
      <c r="D64" s="13"/>
      <c r="E64" s="34"/>
    </row>
    <row r="65" spans="1:5" ht="15.75" thickBot="1" x14ac:dyDescent="0.3">
      <c r="A65" s="5"/>
      <c r="B65" s="6"/>
      <c r="C65" s="14">
        <f>SUM(C63:C64)</f>
        <v>10000</v>
      </c>
      <c r="D65" s="15">
        <f>SUM(D63:D64)</f>
        <v>5000</v>
      </c>
      <c r="E65" s="46">
        <f>SUM(E63:E64)</f>
        <v>4500</v>
      </c>
    </row>
    <row r="66" spans="1:5" x14ac:dyDescent="0.25">
      <c r="A66" s="41"/>
      <c r="B66" s="11"/>
      <c r="C66" s="27"/>
      <c r="D66" s="27"/>
      <c r="E66" s="42"/>
    </row>
    <row r="67" spans="1:5" x14ac:dyDescent="0.25">
      <c r="A67" s="30" t="s">
        <v>39</v>
      </c>
      <c r="B67" s="7"/>
      <c r="C67" s="17"/>
      <c r="D67" s="17"/>
      <c r="E67" s="37"/>
    </row>
    <row r="68" spans="1:5" x14ac:dyDescent="0.25">
      <c r="A68" s="38"/>
      <c r="B68" s="7" t="s">
        <v>40</v>
      </c>
      <c r="C68" s="17">
        <v>26000</v>
      </c>
      <c r="D68" s="17">
        <v>13000</v>
      </c>
      <c r="E68" s="37">
        <v>6000</v>
      </c>
    </row>
    <row r="69" spans="1:5" x14ac:dyDescent="0.25">
      <c r="A69" s="38"/>
      <c r="B69" s="7" t="s">
        <v>41</v>
      </c>
      <c r="C69" s="17">
        <v>4000</v>
      </c>
      <c r="D69" s="17">
        <v>2000</v>
      </c>
      <c r="E69" s="37">
        <v>2000</v>
      </c>
    </row>
    <row r="70" spans="1:5" x14ac:dyDescent="0.25">
      <c r="A70" s="38"/>
      <c r="B70" s="50" t="s">
        <v>42</v>
      </c>
      <c r="C70" s="17">
        <v>3000</v>
      </c>
      <c r="D70" s="17">
        <v>1500</v>
      </c>
      <c r="E70" s="51" t="s">
        <v>59</v>
      </c>
    </row>
    <row r="71" spans="1:5" x14ac:dyDescent="0.25">
      <c r="A71" s="38"/>
      <c r="B71" s="50" t="s">
        <v>43</v>
      </c>
      <c r="C71" s="17">
        <v>2000</v>
      </c>
      <c r="D71" s="17">
        <v>1000</v>
      </c>
      <c r="E71" s="51" t="s">
        <v>59</v>
      </c>
    </row>
    <row r="72" spans="1:5" x14ac:dyDescent="0.25">
      <c r="A72" s="38"/>
      <c r="B72" s="7" t="s">
        <v>44</v>
      </c>
      <c r="C72" s="17">
        <v>4000</v>
      </c>
      <c r="D72" s="17">
        <v>2000</v>
      </c>
      <c r="E72" s="37">
        <v>1000</v>
      </c>
    </row>
    <row r="73" spans="1:5" x14ac:dyDescent="0.25">
      <c r="A73" s="38"/>
      <c r="B73" s="7" t="s">
        <v>45</v>
      </c>
      <c r="C73" s="17">
        <v>1000</v>
      </c>
      <c r="D73" s="17">
        <v>500</v>
      </c>
      <c r="E73" s="37">
        <v>0</v>
      </c>
    </row>
    <row r="74" spans="1:5" ht="15.75" thickBot="1" x14ac:dyDescent="0.3">
      <c r="A74" s="39"/>
      <c r="B74" s="48" t="s">
        <v>58</v>
      </c>
      <c r="C74" s="18">
        <v>10000</v>
      </c>
      <c r="D74" s="18">
        <v>5000</v>
      </c>
      <c r="E74" s="49" t="s">
        <v>59</v>
      </c>
    </row>
    <row r="75" spans="1:5" ht="15.75" thickBot="1" x14ac:dyDescent="0.3">
      <c r="A75" s="9"/>
      <c r="B75" s="10"/>
      <c r="C75" s="19">
        <f>SUM(C68:C74)</f>
        <v>50000</v>
      </c>
      <c r="D75" s="20">
        <f>SUM(D68:D74)</f>
        <v>25000</v>
      </c>
      <c r="E75" s="47">
        <f>SUM(E68:E74)</f>
        <v>9000</v>
      </c>
    </row>
    <row r="76" spans="1:5" ht="15.75" thickBot="1" x14ac:dyDescent="0.3">
      <c r="A76" s="54"/>
      <c r="B76" s="55"/>
      <c r="C76" s="56"/>
      <c r="D76" s="57"/>
      <c r="E76" s="58"/>
    </row>
    <row r="77" spans="1:5" ht="15.75" thickBot="1" x14ac:dyDescent="0.3">
      <c r="A77" s="59" t="s">
        <v>54</v>
      </c>
      <c r="B77" s="60"/>
      <c r="C77" s="61">
        <f>SUM(C75,C65,C61,C57,C46,C40,C31,C18,C14,C9)</f>
        <v>1093368</v>
      </c>
      <c r="D77" s="62">
        <f>SUM(D75,D65,D61,D57,D46,D40,D31,D18,D14,D9)</f>
        <v>461384</v>
      </c>
      <c r="E77" s="63">
        <f>SUM(E75,E65,E61,E57,E46,E40,E31,E18,E14,E9)</f>
        <v>250000</v>
      </c>
    </row>
    <row r="79" spans="1:5" x14ac:dyDescent="0.25">
      <c r="A79" s="28" t="s">
        <v>55</v>
      </c>
      <c r="B79" s="28"/>
      <c r="C79" s="28"/>
      <c r="D79" s="28"/>
      <c r="E79" s="29"/>
    </row>
  </sheetData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Příhoda</dc:creator>
  <cp:lastModifiedBy>Zdeněk Ryšavý</cp:lastModifiedBy>
  <cp:lastPrinted>2016-04-19T08:25:42Z</cp:lastPrinted>
  <dcterms:created xsi:type="dcterms:W3CDTF">2015-04-08T17:44:29Z</dcterms:created>
  <dcterms:modified xsi:type="dcterms:W3CDTF">2016-05-04T19:22:13Z</dcterms:modified>
</cp:coreProperties>
</file>